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435"/>
  </bookViews>
  <sheets>
    <sheet name="FISHING REELS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3" i="1"/>
  <c r="H13" i="1"/>
  <c r="I13" i="1"/>
  <c r="P13" i="1" l="1"/>
</calcChain>
</file>

<file path=xl/sharedStrings.xml><?xml version="1.0" encoding="utf-8"?>
<sst xmlns="http://schemas.openxmlformats.org/spreadsheetml/2006/main" count="48" uniqueCount="35">
  <si>
    <t>On Hand</t>
  </si>
  <si>
    <t>300 Size Torrid Reel</t>
  </si>
  <si>
    <t>400 Size Torrid Reel</t>
  </si>
  <si>
    <t>500 Size Torrid Reel</t>
  </si>
  <si>
    <t>600 Size Torrid Reel</t>
  </si>
  <si>
    <t>800 Size Torrid Reel</t>
  </si>
  <si>
    <t>100 Size Mettle Reel</t>
  </si>
  <si>
    <t>200 Size Mettle Reel</t>
  </si>
  <si>
    <t>300 Size Mettle Reel</t>
  </si>
  <si>
    <t>400 Size Mettle Reel</t>
  </si>
  <si>
    <t>500 Size Mettle Reel</t>
  </si>
  <si>
    <t>UPC</t>
  </si>
  <si>
    <t>SKU</t>
  </si>
  <si>
    <t>00420001192267</t>
  </si>
  <si>
    <t>00420001192304</t>
  </si>
  <si>
    <t>00420001552863</t>
  </si>
  <si>
    <t>00420001552870</t>
  </si>
  <si>
    <t>00420001552887</t>
  </si>
  <si>
    <t>00420001552894</t>
  </si>
  <si>
    <t>00420001552856</t>
  </si>
  <si>
    <t>00420001192281</t>
  </si>
  <si>
    <t>00420001192274</t>
  </si>
  <si>
    <t>00420001192298</t>
  </si>
  <si>
    <t>Vendor PN</t>
  </si>
  <si>
    <t>FSH2FL1019</t>
  </si>
  <si>
    <t>Description</t>
  </si>
  <si>
    <t>Case Pack</t>
  </si>
  <si>
    <t>Carton N. WT (KGS)</t>
  </si>
  <si>
    <t>Carton G. WT (KGS)</t>
  </si>
  <si>
    <t>Dimensions CM (L x W X H)</t>
  </si>
  <si>
    <t>CM</t>
  </si>
  <si>
    <t>Original Sell Price</t>
  </si>
  <si>
    <t>Original Retail</t>
  </si>
  <si>
    <t>Extended Retail</t>
  </si>
  <si>
    <t>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</si>
</sst>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0.0"/>
    <numFmt numFmtId="166" formatCode="&quot;$&quot;#,##0.0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2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98425</xdr:colOff>
      <xdr:row>2</xdr:row>
      <xdr:rowOff>22225</xdr:rowOff>
    </xdr:from>
    <xdr:to>
      <xdr:col>4</xdr:col>
      <xdr:colOff>1229995</xdr:colOff>
      <xdr:row>2</xdr:row>
      <xdr:rowOff>1393825</xdr:rowOff>
    </xdr:to>
    <xdr:pic>
      <xdr:nvPicPr>
        <xdr:cNvPr id="2" name="Picture 1" descr="H2O XPRESS Torrid Spinning Reel Convertible TR300 - NEW IN BOX -  420001192281 | eBa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2325" y="2289175"/>
          <a:ext cx="113157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85725</xdr:colOff>
      <xdr:row>3</xdr:row>
      <xdr:rowOff>142875</xdr:rowOff>
    </xdr:from>
    <xdr:to>
      <xdr:col>4</xdr:col>
      <xdr:colOff>1228725</xdr:colOff>
      <xdr:row>3</xdr:row>
      <xdr:rowOff>1285875</xdr:rowOff>
    </xdr:to>
    <xdr:pic>
      <xdr:nvPicPr>
        <xdr:cNvPr id="3" name="Picture 2" descr="H2O XPRESS™ Torrid Spinning Reel Convertible | Academ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324100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4</xdr:row>
      <xdr:rowOff>133350</xdr:rowOff>
    </xdr:from>
    <xdr:to>
      <xdr:col>4</xdr:col>
      <xdr:colOff>1219200</xdr:colOff>
      <xdr:row>4</xdr:row>
      <xdr:rowOff>1314450</xdr:rowOff>
    </xdr:to>
    <xdr:pic>
      <xdr:nvPicPr>
        <xdr:cNvPr id="4" name="Picture 3" descr="NIB H2O XPRESS Torrid Spinning Reel Convertible TR500 RH/LH | eBa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3733800"/>
          <a:ext cx="118110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76200</xdr:colOff>
      <xdr:row>5</xdr:row>
      <xdr:rowOff>28575</xdr:rowOff>
    </xdr:from>
    <xdr:to>
      <xdr:col>4</xdr:col>
      <xdr:colOff>1207770</xdr:colOff>
      <xdr:row>5</xdr:row>
      <xdr:rowOff>1400175</xdr:rowOff>
    </xdr:to>
    <xdr:pic>
      <xdr:nvPicPr>
        <xdr:cNvPr id="5" name="Picture 4" descr="H2O XPRESS Torrid Spinning Reel Convertible TR300 - NEW IN BOX -  420001192281 | eBa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048250"/>
          <a:ext cx="113157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6</xdr:row>
      <xdr:rowOff>114300</xdr:rowOff>
    </xdr:from>
    <xdr:to>
      <xdr:col>4</xdr:col>
      <xdr:colOff>1228725</xdr:colOff>
      <xdr:row>6</xdr:row>
      <xdr:rowOff>1304925</xdr:rowOff>
    </xdr:to>
    <xdr:pic>
      <xdr:nvPicPr>
        <xdr:cNvPr id="6" name="Picture 5" descr="H2O XPRESS™ Torrid Spinning Reel Convertible                                                                                   - view number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553200"/>
          <a:ext cx="1190625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114300</xdr:colOff>
      <xdr:row>7</xdr:row>
      <xdr:rowOff>161925</xdr:rowOff>
    </xdr:from>
    <xdr:to>
      <xdr:col>4</xdr:col>
      <xdr:colOff>1228725</xdr:colOff>
      <xdr:row>7</xdr:row>
      <xdr:rowOff>1276350</xdr:rowOff>
    </xdr:to>
    <xdr:pic>
      <xdr:nvPicPr>
        <xdr:cNvPr id="7" name="Picture 6" descr="H2O XPRESS Mettle Spinning Reel | Academy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8020050"/>
          <a:ext cx="1114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104775</xdr:colOff>
      <xdr:row>8</xdr:row>
      <xdr:rowOff>180975</xdr:rowOff>
    </xdr:from>
    <xdr:to>
      <xdr:col>4</xdr:col>
      <xdr:colOff>1219200</xdr:colOff>
      <xdr:row>8</xdr:row>
      <xdr:rowOff>1295400</xdr:rowOff>
    </xdr:to>
    <xdr:pic>
      <xdr:nvPicPr>
        <xdr:cNvPr id="8" name="Picture 7" descr="H2O XPRESS Mettle Spinning Reel | Academy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9458325"/>
          <a:ext cx="1114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57150</xdr:colOff>
      <xdr:row>9</xdr:row>
      <xdr:rowOff>114300</xdr:rowOff>
    </xdr:from>
    <xdr:to>
      <xdr:col>4</xdr:col>
      <xdr:colOff>1247775</xdr:colOff>
      <xdr:row>9</xdr:row>
      <xdr:rowOff>1304925</xdr:rowOff>
    </xdr:to>
    <xdr:pic>
      <xdr:nvPicPr>
        <xdr:cNvPr id="9" name="Picture 8" descr="H2O XPRESS Mettle Spinning Reel | Academ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10810875"/>
          <a:ext cx="1190625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66675</xdr:colOff>
      <xdr:row>10</xdr:row>
      <xdr:rowOff>190500</xdr:rowOff>
    </xdr:from>
    <xdr:to>
      <xdr:col>4</xdr:col>
      <xdr:colOff>1181100</xdr:colOff>
      <xdr:row>10</xdr:row>
      <xdr:rowOff>1304925</xdr:rowOff>
    </xdr:to>
    <xdr:pic>
      <xdr:nvPicPr>
        <xdr:cNvPr id="10" name="Picture 9" descr="H2O XPRESS Mettle Spinning Reel | Academy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12306300"/>
          <a:ext cx="1114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800100</xdr:colOff>
      <xdr:row>0</xdr:row>
      <xdr:rowOff>28575</xdr:rowOff>
    </xdr:from>
    <xdr:to>
      <xdr:col>12</xdr:col>
      <xdr:colOff>504825</xdr:colOff>
      <xdr:row>0</xdr:row>
      <xdr:rowOff>1489958</xdr:rowOff>
    </xdr:to>
    <xdr:pic>
      <xdr:nvPicPr>
        <xdr:cNvPr id="11" name="Picture 10" descr="Fishing Reel 500-7000 Metal Spool Spinning Reel 8KG Max Drag Spare Spool  Saltwater Reel Fishing Accessories - Walmart.com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00" t="100" r="100" b="81700"/>
        <a:stretch/>
      </xdr:blipFill>
      <xdr:spPr bwMode="auto">
        <a:xfrm>
          <a:off x="2762250" y="28575"/>
          <a:ext cx="8029575" cy="1461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95250</xdr:colOff>
      <xdr:row>11</xdr:row>
      <xdr:rowOff>161925</xdr:rowOff>
    </xdr:from>
    <xdr:to>
      <xdr:col>4</xdr:col>
      <xdr:colOff>1209675</xdr:colOff>
      <xdr:row>11</xdr:row>
      <xdr:rowOff>1276350</xdr:rowOff>
    </xdr:to>
    <xdr:pic>
      <xdr:nvPicPr>
        <xdr:cNvPr id="12" name="Picture 11" descr="H2O XPRESS Mettle Spinning Reel | Academy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15201900"/>
          <a:ext cx="1114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zoomScaleNormal="100" workbookViewId="0">
      <selection activeCell="Q2" sqref="Q1:Q1048576"/>
    </sheetView>
  </sheetViews>
  <sheetFormatPr defaultRowHeight="15" x14ac:dyDescent="0.25"/>
  <cols>
    <col min="1" max="1" width="14.140625" style="6" customWidth="1"/>
    <col min="2" max="2" width="15.28515625" style="6" customWidth="1"/>
    <col min="3" max="3" width="19.42578125" style="6" customWidth="1"/>
    <col min="4" max="4" width="19.140625" style="6" bestFit="1" customWidth="1"/>
    <col min="5" max="5" width="19.140625" style="6" customWidth="1"/>
    <col min="6" max="6" width="11.7109375" style="6" bestFit="1" customWidth="1"/>
    <col min="7" max="7" width="8" style="6" bestFit="1" customWidth="1"/>
    <col min="8" max="8" width="8.5703125" style="6" bestFit="1" customWidth="1"/>
    <col min="9" max="9" width="12.28515625" style="6" bestFit="1" customWidth="1"/>
    <col min="10" max="11" width="9.140625" style="6"/>
    <col min="12" max="12" width="8.28515625" style="6" bestFit="1" customWidth="1"/>
    <col min="13" max="15" width="9.140625" style="6"/>
    <col min="16" max="16" width="14" style="17" customWidth="1"/>
    <col min="17" max="16384" width="9.140625" style="6"/>
  </cols>
  <sheetData>
    <row r="1" spans="1:18" ht="118.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8" s="3" customFormat="1" ht="60" customHeight="1" x14ac:dyDescent="0.25">
      <c r="A2" s="16" t="s">
        <v>12</v>
      </c>
      <c r="B2" s="16" t="s">
        <v>23</v>
      </c>
      <c r="C2" s="16" t="s">
        <v>11</v>
      </c>
      <c r="D2" s="16" t="s">
        <v>25</v>
      </c>
      <c r="E2" s="16" t="s">
        <v>34</v>
      </c>
      <c r="F2" s="16" t="s">
        <v>31</v>
      </c>
      <c r="G2" s="16" t="s">
        <v>32</v>
      </c>
      <c r="H2" s="16" t="s">
        <v>0</v>
      </c>
      <c r="I2" s="16" t="s">
        <v>26</v>
      </c>
      <c r="J2" s="16" t="s">
        <v>27</v>
      </c>
      <c r="K2" s="16" t="s">
        <v>28</v>
      </c>
      <c r="L2" s="18" t="s">
        <v>29</v>
      </c>
      <c r="M2" s="18"/>
      <c r="N2" s="18"/>
      <c r="O2" s="18"/>
      <c r="P2" s="2" t="s">
        <v>33</v>
      </c>
    </row>
    <row r="3" spans="1:18" ht="111.75" customHeight="1" x14ac:dyDescent="0.25">
      <c r="A3" s="4">
        <v>110061437</v>
      </c>
      <c r="B3" s="4" t="s">
        <v>24</v>
      </c>
      <c r="C3" s="5" t="s">
        <v>20</v>
      </c>
      <c r="D3" s="4" t="s">
        <v>1</v>
      </c>
      <c r="E3" s="4"/>
      <c r="F3" s="7">
        <v>20.440000000000001</v>
      </c>
      <c r="G3" s="7">
        <v>39.99</v>
      </c>
      <c r="H3" s="4">
        <v>1200</v>
      </c>
      <c r="I3" s="4">
        <v>12</v>
      </c>
      <c r="J3" s="8">
        <v>3</v>
      </c>
      <c r="K3" s="8">
        <v>4.5999999999999996</v>
      </c>
      <c r="L3" s="9">
        <v>30.8</v>
      </c>
      <c r="M3" s="9">
        <v>30.5</v>
      </c>
      <c r="N3" s="9">
        <v>32.5</v>
      </c>
      <c r="O3" s="4" t="s">
        <v>30</v>
      </c>
      <c r="P3" s="13">
        <f>H3*G3</f>
        <v>47988</v>
      </c>
    </row>
    <row r="4" spans="1:18" ht="111.75" customHeight="1" x14ac:dyDescent="0.25">
      <c r="A4" s="4">
        <v>110059556</v>
      </c>
      <c r="B4" s="4" t="s">
        <v>24</v>
      </c>
      <c r="C4" s="5" t="s">
        <v>21</v>
      </c>
      <c r="D4" s="4" t="s">
        <v>2</v>
      </c>
      <c r="E4" s="4"/>
      <c r="F4" s="7">
        <v>20.5</v>
      </c>
      <c r="G4" s="7">
        <v>39.99</v>
      </c>
      <c r="H4" s="4">
        <v>1260</v>
      </c>
      <c r="I4" s="4">
        <v>12</v>
      </c>
      <c r="J4" s="8">
        <v>3.24</v>
      </c>
      <c r="K4" s="8">
        <v>5.2</v>
      </c>
      <c r="L4" s="9">
        <v>31.5</v>
      </c>
      <c r="M4" s="9">
        <v>31.2</v>
      </c>
      <c r="N4" s="9">
        <v>32.5</v>
      </c>
      <c r="O4" s="4" t="s">
        <v>30</v>
      </c>
      <c r="P4" s="13">
        <f t="shared" ref="P4:P12" si="0">H4*G4</f>
        <v>50387.4</v>
      </c>
    </row>
    <row r="5" spans="1:18" ht="111.75" customHeight="1" x14ac:dyDescent="0.25">
      <c r="A5" s="4">
        <v>110061445</v>
      </c>
      <c r="B5" s="4" t="s">
        <v>24</v>
      </c>
      <c r="C5" s="5" t="s">
        <v>22</v>
      </c>
      <c r="D5" s="4" t="s">
        <v>3</v>
      </c>
      <c r="E5"/>
      <c r="F5" s="7">
        <v>24.49</v>
      </c>
      <c r="G5" s="7">
        <v>44.99</v>
      </c>
      <c r="H5" s="4">
        <v>1176</v>
      </c>
      <c r="I5" s="4">
        <v>12</v>
      </c>
      <c r="J5" s="8">
        <v>4.92</v>
      </c>
      <c r="K5" s="8">
        <v>7.3</v>
      </c>
      <c r="L5" s="9">
        <v>34.700000000000003</v>
      </c>
      <c r="M5" s="9">
        <v>34</v>
      </c>
      <c r="N5" s="9">
        <v>35.700000000000003</v>
      </c>
      <c r="O5" s="4" t="s">
        <v>30</v>
      </c>
      <c r="P5" s="13">
        <f t="shared" si="0"/>
        <v>52908.240000000005</v>
      </c>
    </row>
    <row r="6" spans="1:18" ht="111.75" customHeight="1" x14ac:dyDescent="0.25">
      <c r="A6" s="4">
        <v>110061453</v>
      </c>
      <c r="B6" s="4" t="s">
        <v>24</v>
      </c>
      <c r="C6" s="5" t="s">
        <v>14</v>
      </c>
      <c r="D6" s="4" t="s">
        <v>4</v>
      </c>
      <c r="E6" s="1"/>
      <c r="F6" s="7">
        <v>24.55</v>
      </c>
      <c r="G6" s="7">
        <v>44.99</v>
      </c>
      <c r="H6" s="4">
        <v>1272</v>
      </c>
      <c r="I6" s="4">
        <v>12</v>
      </c>
      <c r="J6" s="8">
        <v>6.36</v>
      </c>
      <c r="K6" s="8">
        <v>7.8</v>
      </c>
      <c r="L6" s="9">
        <v>35.299999999999997</v>
      </c>
      <c r="M6" s="9">
        <v>33.700000000000003</v>
      </c>
      <c r="N6" s="9">
        <v>36.299999999999997</v>
      </c>
      <c r="O6" s="4" t="s">
        <v>30</v>
      </c>
      <c r="P6" s="13">
        <f t="shared" si="0"/>
        <v>57227.280000000006</v>
      </c>
    </row>
    <row r="7" spans="1:18" ht="111.75" customHeight="1" x14ac:dyDescent="0.25">
      <c r="A7" s="4">
        <v>110059521</v>
      </c>
      <c r="B7" s="4" t="s">
        <v>24</v>
      </c>
      <c r="C7" s="5" t="s">
        <v>13</v>
      </c>
      <c r="D7" s="4" t="s">
        <v>5</v>
      </c>
      <c r="E7"/>
      <c r="F7" s="10">
        <v>25.8</v>
      </c>
      <c r="G7" s="7">
        <v>49.99</v>
      </c>
      <c r="H7" s="4">
        <v>912</v>
      </c>
      <c r="I7" s="4">
        <v>12</v>
      </c>
      <c r="J7" s="8">
        <v>6.3</v>
      </c>
      <c r="K7" s="8">
        <v>9.9</v>
      </c>
      <c r="L7" s="9">
        <v>42.3</v>
      </c>
      <c r="M7" s="9">
        <v>39.700000000000003</v>
      </c>
      <c r="N7" s="9">
        <v>40.700000000000003</v>
      </c>
      <c r="O7" s="4" t="s">
        <v>30</v>
      </c>
      <c r="P7" s="13">
        <f t="shared" si="0"/>
        <v>45590.880000000005</v>
      </c>
    </row>
    <row r="8" spans="1:18" ht="111.75" customHeight="1" x14ac:dyDescent="0.25">
      <c r="A8" s="4">
        <v>112948824</v>
      </c>
      <c r="B8" s="4">
        <v>153303</v>
      </c>
      <c r="C8" s="5" t="s">
        <v>15</v>
      </c>
      <c r="D8" s="4" t="s">
        <v>6</v>
      </c>
      <c r="E8" s="1"/>
      <c r="F8" s="7">
        <v>34.89</v>
      </c>
      <c r="G8" s="7">
        <v>59.99</v>
      </c>
      <c r="H8" s="4">
        <v>336</v>
      </c>
      <c r="I8" s="4">
        <v>12</v>
      </c>
      <c r="J8" s="8">
        <v>3.48</v>
      </c>
      <c r="K8" s="8">
        <v>5</v>
      </c>
      <c r="L8" s="9">
        <v>52.4</v>
      </c>
      <c r="M8" s="9">
        <v>27.3</v>
      </c>
      <c r="N8" s="9">
        <v>41</v>
      </c>
      <c r="O8" s="4" t="s">
        <v>30</v>
      </c>
      <c r="P8" s="13">
        <f t="shared" si="0"/>
        <v>20156.64</v>
      </c>
    </row>
    <row r="9" spans="1:18" ht="111.75" customHeight="1" x14ac:dyDescent="0.25">
      <c r="A9" s="4">
        <v>112948867</v>
      </c>
      <c r="B9" s="4">
        <v>153303</v>
      </c>
      <c r="C9" s="5" t="s">
        <v>16</v>
      </c>
      <c r="D9" s="4" t="s">
        <v>7</v>
      </c>
      <c r="E9"/>
      <c r="F9" s="7">
        <v>35.159999999999997</v>
      </c>
      <c r="G9" s="7">
        <v>59.99</v>
      </c>
      <c r="H9" s="4">
        <v>312</v>
      </c>
      <c r="I9" s="4">
        <v>12</v>
      </c>
      <c r="J9" s="8">
        <v>4.2</v>
      </c>
      <c r="K9" s="8">
        <v>5.85</v>
      </c>
      <c r="L9" s="9">
        <v>50.5</v>
      </c>
      <c r="M9" s="9">
        <v>28</v>
      </c>
      <c r="N9" s="9">
        <v>48.5</v>
      </c>
      <c r="O9" s="4" t="s">
        <v>30</v>
      </c>
      <c r="P9" s="13">
        <f t="shared" si="0"/>
        <v>18716.88</v>
      </c>
      <c r="R9"/>
    </row>
    <row r="10" spans="1:18" ht="111.75" customHeight="1" x14ac:dyDescent="0.25">
      <c r="A10" s="4">
        <v>112948891</v>
      </c>
      <c r="B10" s="4">
        <v>153303</v>
      </c>
      <c r="C10" s="5" t="s">
        <v>17</v>
      </c>
      <c r="D10" s="4" t="s">
        <v>8</v>
      </c>
      <c r="E10" s="1"/>
      <c r="F10" s="7">
        <v>35.46</v>
      </c>
      <c r="G10" s="7">
        <v>59.99</v>
      </c>
      <c r="H10" s="4">
        <v>300</v>
      </c>
      <c r="I10" s="4">
        <v>12</v>
      </c>
      <c r="J10" s="8">
        <v>4.4400000000000004</v>
      </c>
      <c r="K10" s="8">
        <v>6.1</v>
      </c>
      <c r="L10" s="9">
        <v>50.5</v>
      </c>
      <c r="M10" s="9">
        <v>28</v>
      </c>
      <c r="N10" s="9">
        <v>48.5</v>
      </c>
      <c r="O10" s="4" t="s">
        <v>30</v>
      </c>
      <c r="P10" s="13">
        <f t="shared" si="0"/>
        <v>17997</v>
      </c>
    </row>
    <row r="11" spans="1:18" ht="111.75" customHeight="1" x14ac:dyDescent="0.25">
      <c r="A11" s="4">
        <v>112948939</v>
      </c>
      <c r="B11" s="4">
        <v>153303</v>
      </c>
      <c r="C11" s="5" t="s">
        <v>18</v>
      </c>
      <c r="D11" s="4" t="s">
        <v>9</v>
      </c>
      <c r="E11"/>
      <c r="F11" s="7">
        <v>35.76</v>
      </c>
      <c r="G11" s="7">
        <v>59.99</v>
      </c>
      <c r="H11" s="4">
        <v>372</v>
      </c>
      <c r="I11" s="4">
        <v>12</v>
      </c>
      <c r="J11" s="8">
        <v>5.04</v>
      </c>
      <c r="K11" s="8">
        <v>6.75</v>
      </c>
      <c r="L11" s="9">
        <v>51.5</v>
      </c>
      <c r="M11" s="9">
        <v>29.2</v>
      </c>
      <c r="N11" s="9">
        <v>51.8</v>
      </c>
      <c r="O11" s="4" t="s">
        <v>30</v>
      </c>
      <c r="P11" s="13">
        <f t="shared" si="0"/>
        <v>22316.280000000002</v>
      </c>
    </row>
    <row r="12" spans="1:18" ht="111.75" customHeight="1" x14ac:dyDescent="0.25">
      <c r="A12" s="4">
        <v>112948963</v>
      </c>
      <c r="B12" s="4">
        <v>153303</v>
      </c>
      <c r="C12" s="5" t="s">
        <v>19</v>
      </c>
      <c r="D12" s="4" t="s">
        <v>10</v>
      </c>
      <c r="E12" s="4"/>
      <c r="F12" s="7">
        <v>36.11</v>
      </c>
      <c r="G12" s="7">
        <v>59.99</v>
      </c>
      <c r="H12" s="4">
        <v>336</v>
      </c>
      <c r="I12" s="4">
        <v>12</v>
      </c>
      <c r="J12" s="8">
        <v>6.36</v>
      </c>
      <c r="K12" s="8">
        <v>8.65</v>
      </c>
      <c r="L12" s="9">
        <v>64.2</v>
      </c>
      <c r="M12" s="9">
        <v>36.200000000000003</v>
      </c>
      <c r="N12" s="9">
        <v>48.5</v>
      </c>
      <c r="O12" s="4" t="s">
        <v>30</v>
      </c>
      <c r="P12" s="13">
        <f t="shared" si="0"/>
        <v>20156.64</v>
      </c>
    </row>
    <row r="13" spans="1:18" x14ac:dyDescent="0.25">
      <c r="A13" s="4"/>
      <c r="B13" s="4"/>
      <c r="C13" s="4"/>
      <c r="D13" s="4"/>
      <c r="E13" s="4"/>
      <c r="F13" s="4"/>
      <c r="G13" s="15"/>
      <c r="H13" s="11">
        <f>SUM(H3:H12)</f>
        <v>7476</v>
      </c>
      <c r="I13" s="12">
        <f>SUM(I3:I12)</f>
        <v>120</v>
      </c>
      <c r="J13" s="4"/>
      <c r="K13" s="4"/>
      <c r="L13" s="4"/>
      <c r="M13" s="4"/>
      <c r="N13" s="4"/>
      <c r="O13" s="4"/>
      <c r="P13" s="13">
        <f>SUM(P3:P12)</f>
        <v>353445.24000000005</v>
      </c>
    </row>
    <row r="14" spans="1:18" x14ac:dyDescent="0.25">
      <c r="I14" s="14"/>
    </row>
    <row r="15" spans="1:18" x14ac:dyDescent="0.25">
      <c r="I15" s="14"/>
    </row>
    <row r="16" spans="1:18" x14ac:dyDescent="0.25">
      <c r="F16"/>
    </row>
  </sheetData>
  <mergeCells count="2">
    <mergeCell ref="L2:O2"/>
    <mergeCell ref="A1:P1"/>
  </mergeCells>
  <phoneticPr fontId="1" type="noConversion"/>
  <pageMargins left="0.7" right="0.7" top="0.75" bottom="0.75" header="0.3" footer="0.3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FISHING REELS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dcterms:created xsi:type="dcterms:W3CDTF">2021-07-16T13:53:42Z</dcterms:created>
  <dcterms:modified xsi:type="dcterms:W3CDTF">2022-03-08T08:46:19Z</dcterms:modified>
</cp:coreProperties>
</file>